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80" windowWidth="1548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<sst xmlns="http://schemas.openxmlformats.org/spreadsheetml/2006/main" count="14" uniqueCount="14">
  <si>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Turns of wire</t>
  </si>
  <si>
    <t>volts</t>
  </si>
  <si>
    <t>poles</t>
  </si>
  <si>
    <t>rps</t>
  </si>
  <si>
    <t>tesla</t>
  </si>
  <si>
    <t>area</t>
  </si>
  <si>
    <t># turns</t>
  </si>
  <si>
    <t>Open voltage</t>
  </si>
  <si>
    <t>total magnets</t>
  </si>
  <si>
    <t xml:space="preserve"> gauss / 10000</t>
  </si>
  <si>
    <t>revolutions per second (rpm/60)</t>
  </si>
  <si>
    <t>in star</t>
  </si>
  <si>
    <t>sq in x .000645 of 1 magnet</t>
  </si>
  <si>
    <t>coils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</si>
</sst>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showOutlineSymbols="0" zoomScaleSheetLayoutView="100" workbookViewId="0" topLeftCell="A1">
      <selection activeCell="C4" sqref="C4"/>
    </sheetView>
  </sheetViews>
  <sheetFormatPr defaultColWidth="9.140625" defaultRowHeight="12.75" customHeight="1"/>
  <cols>
    <col min="1" max="1" width="13.421875" style="0" customWidth="1"/>
    <col min="2" max="2" width="10.28125" style="0" customWidth="1"/>
    <col min="3" max="3" width="30.7109375" style="0" customWidth="1"/>
    <col min="4" max="16384" width="10.28125" style="0" customWidth="1"/>
  </cols>
  <sheetData>
    <row r="1" spans="1:2" ht="12.75" customHeight="1">
      <c r="A1" s="1" t="s">
        <v>0</v>
      </c>
      <c r="B1" s="1"/>
    </row>
    <row r="2" spans="1:3" ht="12.75" customHeight="1">
      <c r="A2" t="s">
        <v>1</v>
      </c>
      <c r="B2">
        <v>13</v>
      </c>
      <c r="C2" t="s">
        <v>7</v>
      </c>
    </row>
    <row r="3" spans="1:3" ht="12.75" customHeight="1">
      <c r="A3" t="s">
        <v>2</v>
      </c>
      <c r="B3">
        <v>12</v>
      </c>
      <c r="C3" t="s">
        <v>8</v>
      </c>
    </row>
    <row r="4" spans="1:3" ht="12.75" customHeight="1">
      <c r="A4" t="s">
        <v>3</v>
      </c>
      <c r="B4">
        <v>2.27</v>
      </c>
      <c r="C4" t="s">
        <v>10</v>
      </c>
    </row>
    <row r="5" spans="1:3" ht="12.75" customHeight="1">
      <c r="A5" t="s">
        <v>4</v>
      </c>
      <c r="B5">
        <v>0.55</v>
      </c>
      <c r="C5" t="s">
        <v>9</v>
      </c>
    </row>
    <row r="6" spans="1:3" ht="12.75" customHeight="1">
      <c r="A6" t="s">
        <v>5</v>
      </c>
      <c r="B6">
        <v>0.00152</v>
      </c>
      <c r="C6" t="s">
        <v>12</v>
      </c>
    </row>
    <row r="7" spans="1:2" ht="12.75" customHeight="1">
      <c r="A7" t="s">
        <v>13</v>
      </c>
      <c r="B7">
        <v>3</v>
      </c>
    </row>
    <row r="8" spans="1:2" ht="12.75" customHeight="1">
      <c r="A8" t="s">
        <v>6</v>
      </c>
      <c r="B8">
        <f>ROUND(B2/(B3*B4*B5*B6*2)/B7,0)</f>
        <v>95</v>
      </c>
    </row>
    <row r="9" spans="1:2" ht="12.75" customHeight="1">
      <c r="A9" t="s">
        <v>11</v>
      </c>
      <c r="B9">
        <f>ROUND(B8/1.732,0)</f>
        <v>55</v>
      </c>
    </row>
  </sheetData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workbookViewId="0" topLeftCell="A1">
      <selection activeCell="A1" sqref="A1"/>
    </sheetView>
  </sheetViews>
  <sheetFormatPr defaultColWidth="9.140625" defaultRowHeight="12.75" customHeight="1"/>
  <cols>
    <col min="1" max="16384" width="10.28125" style="0" customWidth="1"/>
  </cols>
  <sheetData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workbookViewId="0" topLeftCell="A1">
      <selection activeCell="A1" sqref="A1"/>
    </sheetView>
  </sheetViews>
  <sheetFormatPr defaultColWidth="9.140625" defaultRowHeight="12.75" customHeight="1"/>
  <cols>
    <col min="1" max="16384" width="10.28125" style="0" customWidth="1"/>
  </cols>
  <sheetData/>
  <printOptions/>
  <pageMargins left="0.75" right="0.75" top="1" bottom="1" header="0.499" footer="0.499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Userone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